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-H-Amiri\Desktop\"/>
    </mc:Choice>
  </mc:AlternateContent>
  <bookViews>
    <workbookView xWindow="0" yWindow="0" windowWidth="20400" windowHeight="7650"/>
  </bookViews>
  <sheets>
    <sheet name="روكش 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21" i="1" s="1"/>
  <c r="Q20" i="1" s="1"/>
  <c r="Q21" i="1" s="1"/>
  <c r="P13" i="1"/>
  <c r="M13" i="1"/>
</calcChain>
</file>

<file path=xl/sharedStrings.xml><?xml version="1.0" encoding="utf-8"?>
<sst xmlns="http://schemas.openxmlformats.org/spreadsheetml/2006/main" count="87" uniqueCount="65">
  <si>
    <t>خلاصه تعدیل صورت وضعیت شماره یک</t>
  </si>
  <si>
    <t>1- مشخصات پيمان</t>
  </si>
  <si>
    <t>3- مشخصات صورت وضعيت ها و دوره ها</t>
  </si>
  <si>
    <t>1-1</t>
  </si>
  <si>
    <r>
      <t xml:space="preserve">موضوع پيمان: </t>
    </r>
    <r>
      <rPr>
        <b/>
        <sz val="14"/>
        <rFont val="B Lotus"/>
        <charset val="178"/>
      </rPr>
      <t>ساختمان اداری</t>
    </r>
  </si>
  <si>
    <t>1-3</t>
  </si>
  <si>
    <t>تاريخ صورت وضعيت فعلي ( موقت شماره 1):</t>
  </si>
  <si>
    <t>83/02/4</t>
  </si>
  <si>
    <t>2-1</t>
  </si>
  <si>
    <t xml:space="preserve">نام كارفرما : </t>
  </si>
  <si>
    <t>2-3</t>
  </si>
  <si>
    <t>تاريخ صورت وضعيت قبلي (موقت شماره--) :</t>
  </si>
  <si>
    <t>_</t>
  </si>
  <si>
    <t>3-1</t>
  </si>
  <si>
    <t xml:space="preserve"> نام مشاوریا دستگاه نظارت : </t>
  </si>
  <si>
    <t>3-3</t>
  </si>
  <si>
    <t>مدت كاركرد ( روز ) :</t>
  </si>
  <si>
    <t>55</t>
  </si>
  <si>
    <t>4-1</t>
  </si>
  <si>
    <t xml:space="preserve">نام سازنده يا پيمانكار : </t>
  </si>
  <si>
    <t>4-3</t>
  </si>
  <si>
    <t>مدت كاركرد در هر دوره سه ماه به مدت كاركرد :</t>
  </si>
  <si>
    <t>5-1</t>
  </si>
  <si>
    <t>مدت مندرج در پيمان : 30 ماه</t>
  </si>
  <si>
    <t>1-4-3</t>
  </si>
  <si>
    <t>كاركرد در دوره سه ماهه</t>
  </si>
  <si>
    <t>چهارم</t>
  </si>
  <si>
    <t>سال</t>
  </si>
  <si>
    <t>1382</t>
  </si>
  <si>
    <t>روز</t>
  </si>
  <si>
    <t>6-1</t>
  </si>
  <si>
    <t>مدت پيمان(مدت مندرج در پیمان و مدت های تمدید شده) :</t>
  </si>
  <si>
    <t>2-4-3</t>
  </si>
  <si>
    <t>اول</t>
  </si>
  <si>
    <t>1383</t>
  </si>
  <si>
    <t>7-1</t>
  </si>
  <si>
    <r>
      <t xml:space="preserve">دوره مبناي پيمان : </t>
    </r>
    <r>
      <rPr>
        <b/>
        <sz val="14"/>
        <rFont val="B Lotus"/>
        <charset val="178"/>
      </rPr>
      <t>سه ماهه           سوم سال 1382</t>
    </r>
  </si>
  <si>
    <t>3-4-3</t>
  </si>
  <si>
    <t>8-1</t>
  </si>
  <si>
    <r>
      <t xml:space="preserve">تاريخ شروع به كار :   </t>
    </r>
    <r>
      <rPr>
        <b/>
        <sz val="14"/>
        <rFont val="B Lotus"/>
        <charset val="178"/>
      </rPr>
      <t>82/12/10</t>
    </r>
  </si>
  <si>
    <t>4-4-3</t>
  </si>
  <si>
    <t>5-3</t>
  </si>
  <si>
    <t>نسبت مدت كاركرد در هر دوره سه ماهه به مدت كاركرد :</t>
  </si>
  <si>
    <t>1-5-3</t>
  </si>
  <si>
    <t>نسبت كاركرد در دوره سه ماهه</t>
  </si>
  <si>
    <t>به مدت كل كاركرد</t>
  </si>
  <si>
    <t>20/55</t>
  </si>
  <si>
    <t>2-5-3</t>
  </si>
  <si>
    <t>35/55</t>
  </si>
  <si>
    <t xml:space="preserve">2- خلاصه محاسبه تعديل </t>
  </si>
  <si>
    <t>3-5-3</t>
  </si>
  <si>
    <t>فهرست بهاي منضم به پيمان</t>
  </si>
  <si>
    <t>مبلغ تعديل به ريال</t>
  </si>
  <si>
    <t>4-5-3</t>
  </si>
  <si>
    <t xml:space="preserve">ابنيه </t>
  </si>
  <si>
    <t>تاسیسات برقی</t>
  </si>
  <si>
    <t>4- وضعيت تعديل قرارداد تا اين صورت وضعيت</t>
  </si>
  <si>
    <t>تاسیسات مکانیکی</t>
  </si>
  <si>
    <t xml:space="preserve"> جمع مبالغ تعديل لغايت صورت وضعيت قبلي شماره-</t>
  </si>
  <si>
    <t>تجهیز و برچیدن کارگاه</t>
  </si>
  <si>
    <t>تعديل مابه التفاوت صورت وضعيت موقت شماره1 وصورت وضعيت قبل ازآن</t>
  </si>
  <si>
    <t xml:space="preserve">جمع </t>
  </si>
  <si>
    <t>جمع مبلغ تعديل تا صورت وضعيت موقت شماره 1</t>
  </si>
  <si>
    <t>پيمانكار :</t>
  </si>
  <si>
    <t>نماينده كارفرما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</si>
</sst>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8"/>
      <name val="B Lotus"/>
      <charset val="178"/>
    </font>
    <font>
      <sz val="14"/>
      <name val="B Titr"/>
      <charset val="178"/>
    </font>
    <font>
      <sz val="14"/>
      <name val="B Lotus"/>
      <charset val="178"/>
    </font>
    <font>
      <b/>
      <sz val="14"/>
      <name val="B Lotus"/>
      <charset val="178"/>
    </font>
    <font>
      <b/>
      <sz val="16"/>
      <name val="B Lotus"/>
      <charset val="178"/>
    </font>
    <font>
      <b/>
      <sz val="20"/>
      <name val="B Lotus"/>
      <charset val="178"/>
    </font>
    <font>
      <sz val="18"/>
      <name val="B Lotus"/>
      <charset val="178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/>
    <xf numFmtId="0" fontId="3" fillId="0" borderId="1" xfId="1" applyFont="1" applyBorder="1" applyAlignment="1">
      <alignment horizontal="center" vertical="center" readingOrder="2"/>
    </xf>
    <xf numFmtId="0" fontId="3" fillId="0" borderId="2" xfId="1" applyFont="1" applyBorder="1" applyAlignment="1">
      <alignment horizontal="center" vertical="center" readingOrder="2"/>
    </xf>
    <xf numFmtId="0" fontId="3" fillId="0" borderId="3" xfId="1" applyFont="1" applyBorder="1" applyAlignment="1">
      <alignment horizontal="center" vertical="center" readingOrder="2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4" fillId="0" borderId="5" xfId="1" quotePrefix="1" applyFont="1" applyBorder="1" applyAlignment="1">
      <alignment horizontal="right" vertical="center" wrapText="1"/>
    </xf>
    <xf numFmtId="0" fontId="4" fillId="0" borderId="5" xfId="1" applyFont="1" applyBorder="1" applyAlignment="1">
      <alignment horizontal="right" vertical="center" wrapText="1"/>
    </xf>
    <xf numFmtId="0" fontId="4" fillId="0" borderId="6" xfId="1" applyFont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49" fontId="4" fillId="0" borderId="7" xfId="1" quotePrefix="1" applyNumberFormat="1" applyFont="1" applyBorder="1" applyAlignment="1">
      <alignment horizontal="right" vertical="center" shrinkToFit="1" readingOrder="2"/>
    </xf>
    <xf numFmtId="49" fontId="4" fillId="0" borderId="8" xfId="1" applyNumberFormat="1" applyFont="1" applyBorder="1" applyAlignment="1">
      <alignment horizontal="right" vertical="center" shrinkToFit="1" readingOrder="2"/>
    </xf>
    <xf numFmtId="49" fontId="5" fillId="0" borderId="8" xfId="1" quotePrefix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0" fontId="4" fillId="0" borderId="11" xfId="1" quotePrefix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49" fontId="4" fillId="0" borderId="13" xfId="1" quotePrefix="1" applyNumberFormat="1" applyFont="1" applyBorder="1" applyAlignment="1">
      <alignment horizontal="right" vertical="center" shrinkToFit="1" readingOrder="2"/>
    </xf>
    <xf numFmtId="49" fontId="4" fillId="0" borderId="14" xfId="1" applyNumberFormat="1" applyFont="1" applyBorder="1" applyAlignment="1">
      <alignment horizontal="right" vertical="center" shrinkToFit="1" readingOrder="2"/>
    </xf>
    <xf numFmtId="49" fontId="4" fillId="0" borderId="13" xfId="1" applyNumberFormat="1" applyFont="1" applyBorder="1" applyAlignment="1">
      <alignment horizontal="right" vertical="center"/>
    </xf>
    <xf numFmtId="49" fontId="4" fillId="0" borderId="14" xfId="1" applyNumberFormat="1" applyFont="1" applyBorder="1" applyAlignment="1">
      <alignment horizontal="right" vertical="center"/>
    </xf>
    <xf numFmtId="49" fontId="5" fillId="0" borderId="14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right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0" fontId="4" fillId="0" borderId="17" xfId="1" quotePrefix="1" applyFont="1" applyBorder="1" applyAlignment="1">
      <alignment horizontal="right" vertical="center"/>
    </xf>
    <xf numFmtId="0" fontId="4" fillId="0" borderId="17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readingOrder="2"/>
    </xf>
    <xf numFmtId="0" fontId="3" fillId="0" borderId="20" xfId="1" applyFont="1" applyBorder="1" applyAlignment="1">
      <alignment horizontal="center" vertical="center" readingOrder="2"/>
    </xf>
    <xf numFmtId="0" fontId="3" fillId="0" borderId="21" xfId="1" applyFont="1" applyBorder="1" applyAlignment="1">
      <alignment horizontal="center" vertical="center" readingOrder="2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right" vertical="center"/>
    </xf>
    <xf numFmtId="49" fontId="4" fillId="0" borderId="26" xfId="1" applyNumberFormat="1" applyFont="1" applyBorder="1" applyAlignment="1">
      <alignment horizontal="right" vertical="center"/>
    </xf>
    <xf numFmtId="49" fontId="4" fillId="0" borderId="26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4" fillId="0" borderId="27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right" vertical="center"/>
    </xf>
    <xf numFmtId="0" fontId="4" fillId="0" borderId="29" xfId="1" applyFont="1" applyBorder="1" applyAlignment="1">
      <alignment horizontal="right" vertical="center"/>
    </xf>
    <xf numFmtId="3" fontId="6" fillId="0" borderId="5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49" fontId="4" fillId="0" borderId="4" xfId="1" quotePrefix="1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horizontal="right" vertical="center"/>
    </xf>
    <xf numFmtId="3" fontId="2" fillId="0" borderId="30" xfId="1" applyNumberFormat="1" applyFont="1" applyBorder="1" applyAlignment="1">
      <alignment horizontal="center" vertical="center"/>
    </xf>
    <xf numFmtId="3" fontId="2" fillId="0" borderId="31" xfId="1" applyNumberFormat="1" applyFont="1" applyBorder="1" applyAlignment="1">
      <alignment horizontal="center" vertical="center"/>
    </xf>
    <xf numFmtId="3" fontId="2" fillId="0" borderId="32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right" vertical="center"/>
    </xf>
    <xf numFmtId="0" fontId="4" fillId="0" borderId="34" xfId="1" applyFont="1" applyBorder="1" applyAlignment="1">
      <alignment horizontal="right" vertical="center"/>
    </xf>
    <xf numFmtId="3" fontId="6" fillId="0" borderId="34" xfId="1" applyNumberFormat="1" applyFont="1" applyBorder="1" applyAlignment="1">
      <alignment horizontal="center" vertical="center"/>
    </xf>
    <xf numFmtId="3" fontId="6" fillId="0" borderId="35" xfId="1" applyNumberFormat="1" applyFont="1" applyBorder="1" applyAlignment="1">
      <alignment horizontal="center" vertical="center"/>
    </xf>
    <xf numFmtId="49" fontId="4" fillId="0" borderId="36" xfId="1" quotePrefix="1" applyNumberFormat="1" applyFont="1" applyBorder="1" applyAlignment="1">
      <alignment horizontal="right" vertical="center" shrinkToFit="1"/>
    </xf>
    <xf numFmtId="49" fontId="4" fillId="0" borderId="37" xfId="1" applyNumberFormat="1" applyFont="1" applyBorder="1" applyAlignment="1">
      <alignment horizontal="right" vertical="center" shrinkToFit="1"/>
    </xf>
    <xf numFmtId="3" fontId="2" fillId="0" borderId="34" xfId="1" applyNumberFormat="1" applyFont="1" applyBorder="1" applyAlignment="1">
      <alignment horizontal="center" vertical="center"/>
    </xf>
    <xf numFmtId="3" fontId="2" fillId="0" borderId="35" xfId="1" applyNumberFormat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3" fontId="7" fillId="0" borderId="39" xfId="1" applyNumberFormat="1" applyFont="1" applyBorder="1" applyAlignment="1">
      <alignment horizontal="center" vertical="center"/>
    </xf>
    <xf numFmtId="3" fontId="7" fillId="0" borderId="40" xfId="1" applyNumberFormat="1" applyFont="1" applyBorder="1" applyAlignment="1">
      <alignment horizontal="center" vertical="center"/>
    </xf>
    <xf numFmtId="49" fontId="8" fillId="0" borderId="41" xfId="1" quotePrefix="1" applyNumberFormat="1" applyFont="1" applyBorder="1" applyAlignment="1">
      <alignment horizontal="right" vertical="center"/>
    </xf>
    <xf numFmtId="49" fontId="8" fillId="0" borderId="42" xfId="1" applyNumberFormat="1" applyFont="1" applyBorder="1" applyAlignment="1">
      <alignment horizontal="right" vertical="center"/>
    </xf>
    <xf numFmtId="3" fontId="7" fillId="0" borderId="42" xfId="1" applyNumberFormat="1" applyFont="1" applyBorder="1" applyAlignment="1">
      <alignment horizontal="center" vertical="center"/>
    </xf>
    <xf numFmtId="3" fontId="7" fillId="0" borderId="43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H-Amiri/Downloads/price-adjust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ضعیت 1-ابنیه"/>
      <sheetName val="وضعیت 1-برقی"/>
      <sheetName val="وضعیت 1-مکانیکی"/>
      <sheetName val="فصل اول"/>
      <sheetName val="فصل دوم"/>
      <sheetName val="فصل سوم"/>
      <sheetName val="فصل چهارم"/>
      <sheetName val="فصل پنجم"/>
      <sheetName val="فصل ششم"/>
      <sheetName val="فصل هفتم"/>
      <sheetName val="فصل هشتم"/>
      <sheetName val="فصل دهم"/>
      <sheetName val="فصل یازدهم"/>
      <sheetName val="فصل بیست و هشتم"/>
      <sheetName val="خلاصه مالی فصول "/>
      <sheetName val="خلاصه مالی صورت وضعیت"/>
      <sheetName val="ابنیه"/>
      <sheetName val="تاسیات برقی"/>
      <sheetName val="تاسیسات مکانیکی"/>
      <sheetName val="روكش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8">
          <cell r="L28">
            <v>11178697.604229957</v>
          </cell>
        </row>
      </sheetData>
      <sheetData sheetId="17">
        <row r="14">
          <cell r="L14">
            <v>2161731.605461407</v>
          </cell>
        </row>
      </sheetData>
      <sheetData sheetId="18">
        <row r="12">
          <cell r="L12">
            <v>6456300.4414276164</v>
          </cell>
        </row>
        <row r="16">
          <cell r="L16">
            <v>257362.07885892264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5"/>
  <sheetViews>
    <sheetView rightToLeft="1" tabSelected="1" view="pageBreakPreview" zoomScale="55" zoomScaleNormal="85" zoomScaleSheetLayoutView="55" workbookViewId="0">
      <selection activeCell="C21" sqref="C21:F21"/>
    </sheetView>
  </sheetViews>
  <sheetFormatPr defaultRowHeight="12.75" x14ac:dyDescent="0.2"/>
  <cols>
    <col min="1" max="1" width="6.42578125" style="1" customWidth="1"/>
    <col min="2" max="2" width="18.5703125" style="5" customWidth="1"/>
    <col min="3" max="4" width="9.140625" style="5"/>
    <col min="5" max="5" width="11.7109375" style="5" bestFit="1" customWidth="1"/>
    <col min="6" max="6" width="22.140625" style="5" customWidth="1"/>
    <col min="7" max="7" width="3" style="5" customWidth="1"/>
    <col min="8" max="8" width="9.140625" style="5"/>
    <col min="9" max="10" width="7.28515625" style="5" customWidth="1"/>
    <col min="11" max="11" width="9.140625" style="5"/>
    <col min="12" max="12" width="4.5703125" style="5" customWidth="1"/>
    <col min="13" max="13" width="6.28515625" style="5" customWidth="1"/>
    <col min="14" max="14" width="8.5703125" style="5" customWidth="1"/>
    <col min="15" max="15" width="7.28515625" style="5" customWidth="1"/>
    <col min="16" max="16" width="7.7109375" style="5" customWidth="1"/>
    <col min="17" max="17" width="5.140625" style="5" customWidth="1"/>
    <col min="18" max="18" width="4.28515625" style="5" customWidth="1"/>
    <col min="19" max="19" width="7" style="5" customWidth="1"/>
    <col min="20" max="20" width="10.28515625" style="5" customWidth="1"/>
    <col min="21" max="21" width="9.140625" style="5"/>
    <col min="22" max="22" width="16.28515625" style="5" bestFit="1" customWidth="1"/>
    <col min="23" max="23" width="9.140625" style="5"/>
    <col min="24" max="24" width="14.28515625" style="5" bestFit="1" customWidth="1"/>
    <col min="25" max="16384" width="9.140625" style="5"/>
  </cols>
  <sheetData>
    <row r="1" spans="1:20" ht="39" customHeight="1" x14ac:dyDescent="0.2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3"/>
      <c r="S1" s="4"/>
      <c r="T1" s="4"/>
    </row>
    <row r="2" spans="1:20" ht="13.5" thickBot="1" x14ac:dyDescent="0.25"/>
    <row r="3" spans="1:20" s="10" customFormat="1" ht="24.95" customHeight="1" thickTop="1" thickBot="1" x14ac:dyDescent="0.3">
      <c r="A3" s="6" t="s">
        <v>1</v>
      </c>
      <c r="B3" s="7"/>
      <c r="C3" s="7"/>
      <c r="D3" s="7"/>
      <c r="E3" s="7"/>
      <c r="F3" s="8"/>
      <c r="G3" s="9"/>
      <c r="H3" s="6" t="s">
        <v>2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</row>
    <row r="4" spans="1:20" s="10" customFormat="1" ht="45" customHeight="1" x14ac:dyDescent="0.25">
      <c r="A4" s="11" t="s">
        <v>3</v>
      </c>
      <c r="B4" s="12" t="s">
        <v>4</v>
      </c>
      <c r="C4" s="13"/>
      <c r="D4" s="13"/>
      <c r="E4" s="13"/>
      <c r="F4" s="14"/>
      <c r="G4" s="15"/>
      <c r="H4" s="11" t="s">
        <v>5</v>
      </c>
      <c r="I4" s="16" t="s">
        <v>6</v>
      </c>
      <c r="J4" s="17"/>
      <c r="K4" s="17"/>
      <c r="L4" s="17"/>
      <c r="M4" s="17"/>
      <c r="N4" s="17"/>
      <c r="O4" s="17"/>
      <c r="P4" s="18" t="s">
        <v>7</v>
      </c>
      <c r="Q4" s="19"/>
      <c r="R4" s="19"/>
      <c r="S4" s="19"/>
      <c r="T4" s="20"/>
    </row>
    <row r="5" spans="1:20" s="10" customFormat="1" ht="42.75" customHeight="1" x14ac:dyDescent="0.25">
      <c r="A5" s="21" t="s">
        <v>8</v>
      </c>
      <c r="B5" s="22" t="s">
        <v>9</v>
      </c>
      <c r="C5" s="23"/>
      <c r="D5" s="23"/>
      <c r="E5" s="23"/>
      <c r="F5" s="24"/>
      <c r="G5" s="15"/>
      <c r="H5" s="21" t="s">
        <v>10</v>
      </c>
      <c r="I5" s="25" t="s">
        <v>11</v>
      </c>
      <c r="J5" s="26"/>
      <c r="K5" s="26"/>
      <c r="L5" s="26"/>
      <c r="M5" s="26"/>
      <c r="N5" s="26"/>
      <c r="O5" s="26"/>
      <c r="P5" s="18" t="s">
        <v>12</v>
      </c>
      <c r="Q5" s="19"/>
      <c r="R5" s="19"/>
      <c r="S5" s="19"/>
      <c r="T5" s="20"/>
    </row>
    <row r="6" spans="1:20" s="10" customFormat="1" ht="24.95" customHeight="1" x14ac:dyDescent="0.25">
      <c r="A6" s="21" t="s">
        <v>13</v>
      </c>
      <c r="B6" s="22" t="s">
        <v>14</v>
      </c>
      <c r="C6" s="23"/>
      <c r="D6" s="23"/>
      <c r="E6" s="23"/>
      <c r="F6" s="24"/>
      <c r="G6" s="15"/>
      <c r="H6" s="21" t="s">
        <v>15</v>
      </c>
      <c r="I6" s="27" t="s">
        <v>16</v>
      </c>
      <c r="J6" s="28"/>
      <c r="K6" s="28"/>
      <c r="L6" s="29" t="s">
        <v>17</v>
      </c>
      <c r="M6" s="29"/>
      <c r="N6" s="29"/>
      <c r="O6" s="29"/>
      <c r="P6" s="29"/>
      <c r="Q6" s="29"/>
      <c r="R6" s="29"/>
      <c r="S6" s="29"/>
      <c r="T6" s="30"/>
    </row>
    <row r="7" spans="1:20" s="10" customFormat="1" ht="24.95" customHeight="1" x14ac:dyDescent="0.25">
      <c r="A7" s="21" t="s">
        <v>18</v>
      </c>
      <c r="B7" s="22" t="s">
        <v>19</v>
      </c>
      <c r="C7" s="23"/>
      <c r="D7" s="23"/>
      <c r="E7" s="23"/>
      <c r="F7" s="24"/>
      <c r="G7" s="15"/>
      <c r="H7" s="21" t="s">
        <v>20</v>
      </c>
      <c r="I7" s="27" t="s">
        <v>21</v>
      </c>
      <c r="J7" s="28"/>
      <c r="K7" s="28"/>
      <c r="L7" s="28"/>
      <c r="M7" s="28"/>
      <c r="N7" s="28"/>
      <c r="O7" s="28"/>
      <c r="P7" s="31"/>
      <c r="Q7" s="31"/>
      <c r="R7" s="31"/>
      <c r="S7" s="31"/>
      <c r="T7" s="32"/>
    </row>
    <row r="8" spans="1:20" s="10" customFormat="1" ht="24.95" customHeight="1" x14ac:dyDescent="0.25">
      <c r="A8" s="21" t="s">
        <v>22</v>
      </c>
      <c r="B8" s="22" t="s">
        <v>23</v>
      </c>
      <c r="C8" s="23"/>
      <c r="D8" s="23"/>
      <c r="E8" s="23"/>
      <c r="F8" s="24"/>
      <c r="G8" s="15"/>
      <c r="H8" s="21" t="s">
        <v>24</v>
      </c>
      <c r="I8" s="27" t="s">
        <v>25</v>
      </c>
      <c r="J8" s="28"/>
      <c r="K8" s="28"/>
      <c r="L8" s="31" t="s">
        <v>26</v>
      </c>
      <c r="M8" s="31"/>
      <c r="N8" s="31"/>
      <c r="O8" s="33" t="s">
        <v>27</v>
      </c>
      <c r="P8" s="33" t="s">
        <v>28</v>
      </c>
      <c r="Q8" s="31" t="s">
        <v>29</v>
      </c>
      <c r="R8" s="31"/>
      <c r="S8" s="31"/>
      <c r="T8" s="34">
        <v>20</v>
      </c>
    </row>
    <row r="9" spans="1:20" s="10" customFormat="1" ht="24.95" customHeight="1" x14ac:dyDescent="0.25">
      <c r="A9" s="21" t="s">
        <v>30</v>
      </c>
      <c r="B9" s="22" t="s">
        <v>31</v>
      </c>
      <c r="C9" s="23"/>
      <c r="D9" s="23"/>
      <c r="E9" s="23"/>
      <c r="F9" s="24"/>
      <c r="G9" s="15"/>
      <c r="H9" s="21" t="s">
        <v>32</v>
      </c>
      <c r="I9" s="27" t="s">
        <v>25</v>
      </c>
      <c r="J9" s="28"/>
      <c r="K9" s="28"/>
      <c r="L9" s="31" t="s">
        <v>33</v>
      </c>
      <c r="M9" s="31"/>
      <c r="N9" s="31"/>
      <c r="O9" s="33" t="s">
        <v>27</v>
      </c>
      <c r="P9" s="33" t="s">
        <v>34</v>
      </c>
      <c r="Q9" s="31" t="s">
        <v>29</v>
      </c>
      <c r="R9" s="31"/>
      <c r="S9" s="31"/>
      <c r="T9" s="34">
        <v>35</v>
      </c>
    </row>
    <row r="10" spans="1:20" s="10" customFormat="1" ht="24.95" customHeight="1" x14ac:dyDescent="0.25">
      <c r="A10" s="21" t="s">
        <v>35</v>
      </c>
      <c r="B10" s="22" t="s">
        <v>36</v>
      </c>
      <c r="C10" s="23"/>
      <c r="D10" s="23"/>
      <c r="E10" s="23"/>
      <c r="F10" s="24"/>
      <c r="G10" s="15"/>
      <c r="H10" s="21" t="s">
        <v>37</v>
      </c>
      <c r="I10" s="27" t="s">
        <v>25</v>
      </c>
      <c r="J10" s="28"/>
      <c r="K10" s="28"/>
      <c r="L10" s="31"/>
      <c r="M10" s="31"/>
      <c r="N10" s="31"/>
      <c r="O10" s="33" t="s">
        <v>27</v>
      </c>
      <c r="P10" s="33"/>
      <c r="Q10" s="31" t="s">
        <v>29</v>
      </c>
      <c r="R10" s="31"/>
      <c r="S10" s="31"/>
      <c r="T10" s="34"/>
    </row>
    <row r="11" spans="1:20" s="10" customFormat="1" ht="24.95" customHeight="1" thickBot="1" x14ac:dyDescent="0.3">
      <c r="A11" s="35" t="s">
        <v>38</v>
      </c>
      <c r="B11" s="36" t="s">
        <v>39</v>
      </c>
      <c r="C11" s="37"/>
      <c r="D11" s="37"/>
      <c r="E11" s="37"/>
      <c r="F11" s="38"/>
      <c r="G11" s="15"/>
      <c r="H11" s="21" t="s">
        <v>40</v>
      </c>
      <c r="I11" s="27" t="s">
        <v>25</v>
      </c>
      <c r="J11" s="28"/>
      <c r="K11" s="28"/>
      <c r="L11" s="31"/>
      <c r="M11" s="31"/>
      <c r="N11" s="31"/>
      <c r="O11" s="33" t="s">
        <v>27</v>
      </c>
      <c r="P11" s="33"/>
      <c r="Q11" s="31" t="s">
        <v>29</v>
      </c>
      <c r="R11" s="31"/>
      <c r="S11" s="31"/>
      <c r="T11" s="34"/>
    </row>
    <row r="12" spans="1:20" s="10" customFormat="1" ht="24.95" customHeight="1" thickTop="1" x14ac:dyDescent="0.25">
      <c r="A12" s="39"/>
      <c r="H12" s="21" t="s">
        <v>41</v>
      </c>
      <c r="I12" s="27" t="s">
        <v>42</v>
      </c>
      <c r="J12" s="28"/>
      <c r="K12" s="28"/>
      <c r="L12" s="28"/>
      <c r="M12" s="28"/>
      <c r="N12" s="28"/>
      <c r="O12" s="28"/>
      <c r="P12" s="28"/>
      <c r="Q12" s="31"/>
      <c r="R12" s="31"/>
      <c r="S12" s="31"/>
      <c r="T12" s="32"/>
    </row>
    <row r="13" spans="1:20" s="10" customFormat="1" ht="24.95" customHeight="1" x14ac:dyDescent="0.25">
      <c r="A13" s="39"/>
      <c r="E13" s="40"/>
      <c r="H13" s="21" t="s">
        <v>43</v>
      </c>
      <c r="I13" s="27" t="s">
        <v>44</v>
      </c>
      <c r="J13" s="28"/>
      <c r="K13" s="28"/>
      <c r="L13" s="28"/>
      <c r="M13" s="31" t="str">
        <f>L8</f>
        <v>چهارم</v>
      </c>
      <c r="N13" s="41"/>
      <c r="O13" s="33" t="s">
        <v>27</v>
      </c>
      <c r="P13" s="33" t="str">
        <f>P8</f>
        <v>1382</v>
      </c>
      <c r="Q13" s="31" t="s">
        <v>45</v>
      </c>
      <c r="R13" s="31"/>
      <c r="S13" s="31"/>
      <c r="T13" s="42" t="s">
        <v>46</v>
      </c>
    </row>
    <row r="14" spans="1:20" s="10" customFormat="1" ht="24.95" customHeight="1" thickBot="1" x14ac:dyDescent="0.3">
      <c r="H14" s="21" t="s">
        <v>47</v>
      </c>
      <c r="I14" s="27" t="s">
        <v>44</v>
      </c>
      <c r="J14" s="28"/>
      <c r="K14" s="28"/>
      <c r="L14" s="28"/>
      <c r="M14" s="31" t="s">
        <v>33</v>
      </c>
      <c r="N14" s="31"/>
      <c r="O14" s="33" t="s">
        <v>27</v>
      </c>
      <c r="P14" s="33" t="s">
        <v>34</v>
      </c>
      <c r="Q14" s="31" t="s">
        <v>45</v>
      </c>
      <c r="R14" s="31"/>
      <c r="S14" s="31"/>
      <c r="T14" s="42" t="s">
        <v>48</v>
      </c>
    </row>
    <row r="15" spans="1:20" s="10" customFormat="1" ht="24.95" customHeight="1" thickTop="1" x14ac:dyDescent="0.25">
      <c r="A15" s="43" t="s">
        <v>49</v>
      </c>
      <c r="B15" s="44"/>
      <c r="C15" s="44"/>
      <c r="D15" s="44"/>
      <c r="E15" s="44"/>
      <c r="F15" s="45"/>
      <c r="H15" s="21" t="s">
        <v>50</v>
      </c>
      <c r="I15" s="27" t="s">
        <v>44</v>
      </c>
      <c r="J15" s="28"/>
      <c r="K15" s="28"/>
      <c r="L15" s="28"/>
      <c r="M15" s="31"/>
      <c r="N15" s="31"/>
      <c r="O15" s="33" t="s">
        <v>27</v>
      </c>
      <c r="P15" s="33"/>
      <c r="Q15" s="31" t="s">
        <v>45</v>
      </c>
      <c r="R15" s="31"/>
      <c r="S15" s="31"/>
      <c r="T15" s="42"/>
    </row>
    <row r="16" spans="1:20" s="10" customFormat="1" ht="24.95" customHeight="1" thickBot="1" x14ac:dyDescent="0.3">
      <c r="A16" s="46" t="s">
        <v>51</v>
      </c>
      <c r="B16" s="47"/>
      <c r="C16" s="47" t="s">
        <v>52</v>
      </c>
      <c r="D16" s="47"/>
      <c r="E16" s="47"/>
      <c r="F16" s="48"/>
      <c r="H16" s="35" t="s">
        <v>53</v>
      </c>
      <c r="I16" s="49" t="s">
        <v>44</v>
      </c>
      <c r="J16" s="50"/>
      <c r="K16" s="50"/>
      <c r="L16" s="50"/>
      <c r="M16" s="51"/>
      <c r="N16" s="51"/>
      <c r="O16" s="52" t="s">
        <v>27</v>
      </c>
      <c r="P16" s="52"/>
      <c r="Q16" s="51" t="s">
        <v>45</v>
      </c>
      <c r="R16" s="51"/>
      <c r="S16" s="51"/>
      <c r="T16" s="53"/>
    </row>
    <row r="17" spans="1:23" s="10" customFormat="1" ht="33" customHeight="1" thickBot="1" x14ac:dyDescent="0.3">
      <c r="A17" s="54" t="s">
        <v>54</v>
      </c>
      <c r="B17" s="55"/>
      <c r="C17" s="56">
        <f>[1]ابنیه!L28</f>
        <v>11178697.604229957</v>
      </c>
      <c r="D17" s="56"/>
      <c r="E17" s="56"/>
      <c r="F17" s="57"/>
      <c r="H17" s="39"/>
    </row>
    <row r="18" spans="1:23" s="10" customFormat="1" ht="31.5" customHeight="1" thickTop="1" thickBot="1" x14ac:dyDescent="0.3">
      <c r="A18" s="58" t="s">
        <v>55</v>
      </c>
      <c r="B18" s="23"/>
      <c r="C18" s="59">
        <f>'[1]تاسیات برقی'!L14</f>
        <v>2161731.605461407</v>
      </c>
      <c r="D18" s="59"/>
      <c r="E18" s="59"/>
      <c r="F18" s="60"/>
      <c r="H18" s="6" t="s">
        <v>56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</row>
    <row r="19" spans="1:23" s="10" customFormat="1" ht="36" customHeight="1" x14ac:dyDescent="0.25">
      <c r="A19" s="58" t="s">
        <v>57</v>
      </c>
      <c r="B19" s="23"/>
      <c r="C19" s="59">
        <f>'[1]تاسیسات مکانیکی'!L12</f>
        <v>6456300.4414276164</v>
      </c>
      <c r="D19" s="59"/>
      <c r="E19" s="59"/>
      <c r="F19" s="60"/>
      <c r="H19" s="61" t="s">
        <v>58</v>
      </c>
      <c r="I19" s="62"/>
      <c r="J19" s="62"/>
      <c r="K19" s="62"/>
      <c r="L19" s="62"/>
      <c r="M19" s="62"/>
      <c r="N19" s="62"/>
      <c r="O19" s="62"/>
      <c r="P19" s="62"/>
      <c r="Q19" s="63" t="s">
        <v>12</v>
      </c>
      <c r="R19" s="64"/>
      <c r="S19" s="64"/>
      <c r="T19" s="65"/>
      <c r="W19" s="40"/>
    </row>
    <row r="20" spans="1:23" s="10" customFormat="1" ht="35.25" customHeight="1" thickBot="1" x14ac:dyDescent="0.3">
      <c r="A20" s="66" t="s">
        <v>59</v>
      </c>
      <c r="B20" s="67"/>
      <c r="C20" s="68">
        <f>'[1]تاسیسات مکانیکی'!L16</f>
        <v>257362.07885892264</v>
      </c>
      <c r="D20" s="68"/>
      <c r="E20" s="68"/>
      <c r="F20" s="69"/>
      <c r="H20" s="70" t="s">
        <v>60</v>
      </c>
      <c r="I20" s="71"/>
      <c r="J20" s="71"/>
      <c r="K20" s="71"/>
      <c r="L20" s="71"/>
      <c r="M20" s="71"/>
      <c r="N20" s="71"/>
      <c r="O20" s="71"/>
      <c r="P20" s="71"/>
      <c r="Q20" s="72">
        <f>C21</f>
        <v>20054091.729977902</v>
      </c>
      <c r="R20" s="72"/>
      <c r="S20" s="72"/>
      <c r="T20" s="73"/>
      <c r="V20" s="40"/>
    </row>
    <row r="21" spans="1:23" s="10" customFormat="1" ht="39" customHeight="1" thickBot="1" x14ac:dyDescent="0.3">
      <c r="A21" s="74" t="s">
        <v>61</v>
      </c>
      <c r="B21" s="75"/>
      <c r="C21" s="76">
        <f>SUM(C17:F20)</f>
        <v>20054091.729977902</v>
      </c>
      <c r="D21" s="76"/>
      <c r="E21" s="76"/>
      <c r="F21" s="77"/>
      <c r="H21" s="78" t="s">
        <v>62</v>
      </c>
      <c r="I21" s="79"/>
      <c r="J21" s="79"/>
      <c r="K21" s="79"/>
      <c r="L21" s="79"/>
      <c r="M21" s="79"/>
      <c r="N21" s="79"/>
      <c r="O21" s="79"/>
      <c r="P21" s="79"/>
      <c r="Q21" s="80">
        <f>SUM(Q19:T20)</f>
        <v>20054091.729977902</v>
      </c>
      <c r="R21" s="80"/>
      <c r="S21" s="80"/>
      <c r="T21" s="81"/>
      <c r="V21" s="82"/>
    </row>
    <row r="22" spans="1:23" ht="24.95" customHeight="1" thickTop="1" x14ac:dyDescent="0.2">
      <c r="V22" s="82"/>
    </row>
    <row r="23" spans="1:23" s="83" customFormat="1" ht="24.95" customHeight="1" x14ac:dyDescent="0.25">
      <c r="B23" s="84" t="s">
        <v>63</v>
      </c>
      <c r="C23" s="85"/>
      <c r="D23" s="85"/>
      <c r="E23" s="85"/>
      <c r="F23" s="86"/>
      <c r="G23" s="86"/>
      <c r="H23" s="86"/>
      <c r="I23" s="86"/>
      <c r="J23" s="86"/>
      <c r="K23" s="86"/>
      <c r="L23" s="86"/>
      <c r="M23" s="86"/>
      <c r="N23" s="85"/>
      <c r="O23" s="85"/>
      <c r="P23" s="85"/>
      <c r="Q23" s="86" t="s">
        <v>64</v>
      </c>
      <c r="R23" s="86"/>
      <c r="S23" s="86"/>
      <c r="T23" s="85"/>
    </row>
    <row r="24" spans="1:23" ht="24.95" customHeight="1" x14ac:dyDescent="0.2"/>
    <row r="25" spans="1:23" ht="24.95" customHeight="1" x14ac:dyDescent="0.2"/>
  </sheetData>
  <mergeCells count="68">
    <mergeCell ref="F23:M23"/>
    <mergeCell ref="Q23:S23"/>
    <mergeCell ref="A20:B20"/>
    <mergeCell ref="C20:F20"/>
    <mergeCell ref="H20:P20"/>
    <mergeCell ref="Q20:T20"/>
    <mergeCell ref="A21:B21"/>
    <mergeCell ref="C21:F21"/>
    <mergeCell ref="H21:P21"/>
    <mergeCell ref="Q21:T21"/>
    <mergeCell ref="A17:B17"/>
    <mergeCell ref="C17:F17"/>
    <mergeCell ref="A18:B18"/>
    <mergeCell ref="C18:F18"/>
    <mergeCell ref="H18:T18"/>
    <mergeCell ref="A19:B19"/>
    <mergeCell ref="C19:F19"/>
    <mergeCell ref="H19:P19"/>
    <mergeCell ref="Q19:T19"/>
    <mergeCell ref="A15:F15"/>
    <mergeCell ref="I15:L15"/>
    <mergeCell ref="M15:N15"/>
    <mergeCell ref="Q15:S15"/>
    <mergeCell ref="A16:B16"/>
    <mergeCell ref="C16:F16"/>
    <mergeCell ref="I16:L16"/>
    <mergeCell ref="M16:N16"/>
    <mergeCell ref="Q16:S16"/>
    <mergeCell ref="I13:L13"/>
    <mergeCell ref="M13:N13"/>
    <mergeCell ref="Q13:S13"/>
    <mergeCell ref="I14:L14"/>
    <mergeCell ref="M14:N14"/>
    <mergeCell ref="Q14:S14"/>
    <mergeCell ref="B11:F11"/>
    <mergeCell ref="I11:K11"/>
    <mergeCell ref="L11:N11"/>
    <mergeCell ref="Q11:S11"/>
    <mergeCell ref="I12:P12"/>
    <mergeCell ref="Q12:T12"/>
    <mergeCell ref="B9:F9"/>
    <mergeCell ref="I9:K9"/>
    <mergeCell ref="L9:N9"/>
    <mergeCell ref="Q9:S9"/>
    <mergeCell ref="B10:F10"/>
    <mergeCell ref="I10:K10"/>
    <mergeCell ref="L10:N10"/>
    <mergeCell ref="Q10:S10"/>
    <mergeCell ref="B7:F7"/>
    <mergeCell ref="I7:O7"/>
    <mergeCell ref="P7:T7"/>
    <mergeCell ref="B8:F8"/>
    <mergeCell ref="I8:K8"/>
    <mergeCell ref="L8:N8"/>
    <mergeCell ref="Q8:S8"/>
    <mergeCell ref="B5:F5"/>
    <mergeCell ref="I5:O5"/>
    <mergeCell ref="P5:T5"/>
    <mergeCell ref="B6:F6"/>
    <mergeCell ref="I6:K6"/>
    <mergeCell ref="L6:T6"/>
    <mergeCell ref="C1:Q1"/>
    <mergeCell ref="R1:T1"/>
    <mergeCell ref="A3:F3"/>
    <mergeCell ref="H3:T3"/>
    <mergeCell ref="B4:F4"/>
    <mergeCell ref="I4:O4"/>
    <mergeCell ref="P4:T4"/>
  </mergeCells>
  <printOptions horizontalCentered="1" verticalCentered="1"/>
  <pageMargins left="0.15748031496063" right="0.15748031496063" top="0" bottom="0.59055118110236204" header="0.511811023622047" footer="0.31496062992126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روكش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A-H-Amiri</dc:creator>
  <cp:lastModifiedBy>A-H-Amiri</cp:lastModifiedBy>
  <dcterms:created xsi:type="dcterms:W3CDTF">2021-05-18T04:29:15Z</dcterms:created>
  <dcterms:modified xsi:type="dcterms:W3CDTF">2021-05-18T04:29:30Z</dcterms:modified>
</cp:coreProperties>
</file>